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17" sheetId="1" r:id="rId1"/>
    <sheet name="2018" sheetId="2" r:id="rId2"/>
    <sheet name="2019" sheetId="3" r:id="rId3"/>
    <sheet name="2017-2019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C4" i="4"/>
  <c r="C2" i="4"/>
  <c r="U3" i="3"/>
  <c r="U4" i="3"/>
  <c r="U2" i="3"/>
  <c r="U3" i="2"/>
  <c r="U4" i="2"/>
  <c r="U2" i="2"/>
  <c r="U3" i="1"/>
  <c r="U4" i="1"/>
  <c r="U2" i="1"/>
</calcChain>
</file>

<file path=xl/sharedStrings.xml><?xml version="1.0" encoding="utf-8"?>
<sst xmlns="http://schemas.openxmlformats.org/spreadsheetml/2006/main" count="33" uniqueCount="6">
  <si>
    <t>ЦДЮТ</t>
  </si>
  <si>
    <t xml:space="preserve">СЮТ </t>
  </si>
  <si>
    <t>МНВК</t>
  </si>
  <si>
    <t>Фінансування ЗПО у 2017 році</t>
  </si>
  <si>
    <t>Фінансування ЗПО у 2018 році</t>
  </si>
  <si>
    <t>Фінансування ЗПО у 2019 році (І півріччя)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</si>
</sst>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ПОТОЧНІ ПРИДБАННЯ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0F1-4C73-B6F4-491B3F4D2D6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F1-4C73-B6F4-491B3F4D2D60}"/>
              </c:ext>
            </c:extLst>
          </c:dPt>
          <c:cat>
            <c:strRef>
              <c:f>'2017'!$B$2:$B$4</c:f>
              <c:strCache>
                <c:ptCount val="3"/>
                <c:pt idx="0">
                  <c:v>ЦДЮТ</c:v>
                </c:pt>
                <c:pt idx="1">
                  <c:v>СЮТ </c:v>
                </c:pt>
                <c:pt idx="2">
                  <c:v>МНВК</c:v>
                </c:pt>
              </c:strCache>
            </c:strRef>
          </c:cat>
          <c:val>
            <c:numRef>
              <c:f>'2017'!$C$2:$C$4</c:f>
              <c:numCache>
                <c:formatCode>General</c:formatCode>
                <c:ptCount val="3"/>
                <c:pt idx="0">
                  <c:v>101228.43</c:v>
                </c:pt>
                <c:pt idx="1">
                  <c:v>24700.35</c:v>
                </c:pt>
                <c:pt idx="2">
                  <c:v>27086.68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9-4E9C-92CA-BAE263FC5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969808"/>
        <c:axId val="492974072"/>
      </c:barChart>
      <c:catAx>
        <c:axId val="49296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92974072"/>
        <c:crosses val="autoZero"/>
        <c:auto val="1"/>
        <c:lblAlgn val="ctr"/>
        <c:lblOffset val="100"/>
        <c:noMultiLvlLbl val="0"/>
      </c:catAx>
      <c:valAx>
        <c:axId val="49297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9296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КАПІТАЛЬНІ ПРИДБАННЯ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14D-433F-8107-B9116BF17417}"/>
              </c:ext>
            </c:extLst>
          </c:dPt>
          <c:cat>
            <c:strRef>
              <c:f>'2017'!$I$2:$I$4</c:f>
              <c:strCache>
                <c:ptCount val="3"/>
                <c:pt idx="0">
                  <c:v>ЦДЮТ</c:v>
                </c:pt>
                <c:pt idx="1">
                  <c:v>СЮТ </c:v>
                </c:pt>
                <c:pt idx="2">
                  <c:v>МНВК</c:v>
                </c:pt>
              </c:strCache>
            </c:strRef>
          </c:cat>
          <c:val>
            <c:numRef>
              <c:f>'2017'!$J$2:$J$4</c:f>
              <c:numCache>
                <c:formatCode>General</c:formatCode>
                <c:ptCount val="3"/>
                <c:pt idx="0">
                  <c:v>16000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9-4E38-B50A-D9441D1CA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949800"/>
        <c:axId val="492952096"/>
      </c:barChart>
      <c:catAx>
        <c:axId val="49294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92952096"/>
        <c:crosses val="autoZero"/>
        <c:auto val="1"/>
        <c:lblAlgn val="ctr"/>
        <c:lblOffset val="100"/>
        <c:noMultiLvlLbl val="0"/>
      </c:catAx>
      <c:valAx>
        <c:axId val="4929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9294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ПОТОЧНІ РЕМОНТИ</a:t>
            </a:r>
          </a:p>
        </c:rich>
      </c:tx>
      <c:layout>
        <c:manualLayout>
          <c:xMode val="edge"/>
          <c:yMode val="edge"/>
          <c:x val="0.27008490010177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51-458B-A4F5-7403F4EF9D7F}"/>
              </c:ext>
            </c:extLst>
          </c:dPt>
          <c:cat>
            <c:strRef>
              <c:f>'2017'!$P$2:$P$4</c:f>
              <c:strCache>
                <c:ptCount val="3"/>
                <c:pt idx="0">
                  <c:v>ЦДЮТ</c:v>
                </c:pt>
                <c:pt idx="1">
                  <c:v>СЮТ </c:v>
                </c:pt>
                <c:pt idx="2">
                  <c:v>МНВК</c:v>
                </c:pt>
              </c:strCache>
            </c:strRef>
          </c:cat>
          <c:val>
            <c:numRef>
              <c:f>'2017'!$Q$2:$Q$4</c:f>
              <c:numCache>
                <c:formatCode>General</c:formatCode>
                <c:ptCount val="3"/>
                <c:pt idx="0">
                  <c:v>5337.86</c:v>
                </c:pt>
                <c:pt idx="1">
                  <c:v>0</c:v>
                </c:pt>
                <c:pt idx="2">
                  <c:v>33634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C-452B-A7EA-90F061F51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732912"/>
        <c:axId val="500734552"/>
      </c:barChart>
      <c:catAx>
        <c:axId val="50073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500734552"/>
        <c:crosses val="autoZero"/>
        <c:auto val="1"/>
        <c:lblAlgn val="ctr"/>
        <c:lblOffset val="100"/>
        <c:noMultiLvlLbl val="0"/>
      </c:catAx>
      <c:valAx>
        <c:axId val="500734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50073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ПОТОЧНІ ПРИДБАННЯ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304-4FA9-9376-0E15BA95942C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04-4FA9-9376-0E15BA95942C}"/>
              </c:ext>
            </c:extLst>
          </c:dPt>
          <c:cat>
            <c:strRef>
              <c:f>'2018'!$B$2:$B$4</c:f>
              <c:strCache>
                <c:ptCount val="3"/>
                <c:pt idx="0">
                  <c:v>ЦДЮТ</c:v>
                </c:pt>
                <c:pt idx="1">
                  <c:v>СЮТ </c:v>
                </c:pt>
                <c:pt idx="2">
                  <c:v>МНВК</c:v>
                </c:pt>
              </c:strCache>
            </c:strRef>
          </c:cat>
          <c:val>
            <c:numRef>
              <c:f>'2018'!$C$2:$C$4</c:f>
              <c:numCache>
                <c:formatCode>General</c:formatCode>
                <c:ptCount val="3"/>
                <c:pt idx="0">
                  <c:v>20969.060000000001</c:v>
                </c:pt>
                <c:pt idx="1">
                  <c:v>11244.92</c:v>
                </c:pt>
                <c:pt idx="2">
                  <c:v>26669.5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B-4072-A6CC-B45D798B5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969808"/>
        <c:axId val="492974072"/>
      </c:barChart>
      <c:catAx>
        <c:axId val="49296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92974072"/>
        <c:crosses val="autoZero"/>
        <c:auto val="1"/>
        <c:lblAlgn val="ctr"/>
        <c:lblOffset val="100"/>
        <c:noMultiLvlLbl val="0"/>
      </c:catAx>
      <c:valAx>
        <c:axId val="49297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9296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КАПІТАЛЬНІ ПРИДБАННЯ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'2018'!$I$2:$I$4</c:f>
              <c:strCache>
                <c:ptCount val="3"/>
                <c:pt idx="0">
                  <c:v>ЦДЮТ</c:v>
                </c:pt>
                <c:pt idx="1">
                  <c:v>СЮТ </c:v>
                </c:pt>
                <c:pt idx="2">
                  <c:v>МНВК</c:v>
                </c:pt>
              </c:strCache>
            </c:strRef>
          </c:cat>
          <c:val>
            <c:numRef>
              <c:f>'2018'!$J$2:$J$4</c:f>
              <c:numCache>
                <c:formatCode>General</c:formatCode>
                <c:ptCount val="3"/>
                <c:pt idx="0">
                  <c:v>100000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D-48AF-958D-EE2F4E6AF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949800"/>
        <c:axId val="492952096"/>
      </c:barChart>
      <c:catAx>
        <c:axId val="49294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92952096"/>
        <c:crosses val="autoZero"/>
        <c:auto val="1"/>
        <c:lblAlgn val="ctr"/>
        <c:lblOffset val="100"/>
        <c:noMultiLvlLbl val="0"/>
      </c:catAx>
      <c:valAx>
        <c:axId val="4929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9294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ПОТОЧНІ РЕМОНТИ</a:t>
            </a:r>
          </a:p>
        </c:rich>
      </c:tx>
      <c:layout>
        <c:manualLayout>
          <c:xMode val="edge"/>
          <c:yMode val="edge"/>
          <c:x val="0.27008490010177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EDE-4DD6-8E13-F74D6FAA82A8}"/>
              </c:ext>
            </c:extLst>
          </c:dPt>
          <c:cat>
            <c:strRef>
              <c:f>'2018'!$P$2:$P$4</c:f>
              <c:strCache>
                <c:ptCount val="3"/>
                <c:pt idx="0">
                  <c:v>ЦДЮТ</c:v>
                </c:pt>
                <c:pt idx="1">
                  <c:v>СЮТ </c:v>
                </c:pt>
                <c:pt idx="2">
                  <c:v>МНВК</c:v>
                </c:pt>
              </c:strCache>
            </c:strRef>
          </c:cat>
          <c:val>
            <c:numRef>
              <c:f>'2018'!$Q$2:$Q$4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6760.82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4-43FB-BE1B-E29337B40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732912"/>
        <c:axId val="500734552"/>
      </c:barChart>
      <c:catAx>
        <c:axId val="50073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500734552"/>
        <c:crosses val="autoZero"/>
        <c:auto val="1"/>
        <c:lblAlgn val="ctr"/>
        <c:lblOffset val="100"/>
        <c:noMultiLvlLbl val="0"/>
      </c:catAx>
      <c:valAx>
        <c:axId val="500734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50073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ПОТОЧНІ ПРИДБАННЯ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7A5-4B74-8A9D-F733373AA195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A5-4B74-8A9D-F733373AA195}"/>
              </c:ext>
            </c:extLst>
          </c:dPt>
          <c:cat>
            <c:strRef>
              <c:f>'2019'!$B$2:$B$4</c:f>
              <c:strCache>
                <c:ptCount val="3"/>
                <c:pt idx="0">
                  <c:v>ЦДЮТ</c:v>
                </c:pt>
                <c:pt idx="1">
                  <c:v>СЮТ </c:v>
                </c:pt>
                <c:pt idx="2">
                  <c:v>МНВК</c:v>
                </c:pt>
              </c:strCache>
            </c:strRef>
          </c:cat>
          <c:val>
            <c:numRef>
              <c:f>'2019'!$C$2:$C$4</c:f>
              <c:numCache>
                <c:formatCode>General</c:formatCode>
                <c:ptCount val="3"/>
                <c:pt idx="0">
                  <c:v>46909.78</c:v>
                </c:pt>
                <c:pt idx="1">
                  <c:v>23144.3</c:v>
                </c:pt>
                <c:pt idx="2">
                  <c:v>45955.12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0-416E-A00D-829781261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969808"/>
        <c:axId val="492974072"/>
      </c:barChart>
      <c:catAx>
        <c:axId val="49296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92974072"/>
        <c:crosses val="autoZero"/>
        <c:auto val="1"/>
        <c:lblAlgn val="ctr"/>
        <c:lblOffset val="100"/>
        <c:noMultiLvlLbl val="0"/>
      </c:catAx>
      <c:valAx>
        <c:axId val="49297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9296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КАПІТАЛЬНІ ПРИДБАННЯ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'2019'!$I$2:$I$4</c:f>
              <c:strCache>
                <c:ptCount val="3"/>
                <c:pt idx="0">
                  <c:v>ЦДЮТ</c:v>
                </c:pt>
                <c:pt idx="1">
                  <c:v>СЮТ </c:v>
                </c:pt>
                <c:pt idx="2">
                  <c:v>МНВК</c:v>
                </c:pt>
              </c:strCache>
            </c:strRef>
          </c:cat>
          <c:val>
            <c:numRef>
              <c:f>'2019'!$J$2:$J$4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7-444B-A935-4DE40FC2E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949800"/>
        <c:axId val="492952096"/>
      </c:barChart>
      <c:catAx>
        <c:axId val="49294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92952096"/>
        <c:crosses val="autoZero"/>
        <c:auto val="1"/>
        <c:lblAlgn val="ctr"/>
        <c:lblOffset val="100"/>
        <c:noMultiLvlLbl val="0"/>
      </c:catAx>
      <c:valAx>
        <c:axId val="4929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9294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ПОТОЧНІ РЕМОНТИ</a:t>
            </a:r>
          </a:p>
        </c:rich>
      </c:tx>
      <c:layout>
        <c:manualLayout>
          <c:xMode val="edge"/>
          <c:yMode val="edge"/>
          <c:x val="0.27008490010177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'2019'!$P$2:$P$4</c:f>
              <c:strCache>
                <c:ptCount val="3"/>
                <c:pt idx="0">
                  <c:v>ЦДЮТ</c:v>
                </c:pt>
                <c:pt idx="1">
                  <c:v>СЮТ </c:v>
                </c:pt>
                <c:pt idx="2">
                  <c:v>МНВК</c:v>
                </c:pt>
              </c:strCache>
            </c:strRef>
          </c:cat>
          <c:val>
            <c:numRef>
              <c:f>'2019'!$Q$2:$Q$4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D-431A-AE0F-D28CA03ED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732912"/>
        <c:axId val="500734552"/>
      </c:barChart>
      <c:catAx>
        <c:axId val="50073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500734552"/>
        <c:crosses val="autoZero"/>
        <c:auto val="1"/>
        <c:lblAlgn val="ctr"/>
        <c:lblOffset val="100"/>
        <c:noMultiLvlLbl val="0"/>
      </c:catAx>
      <c:valAx>
        <c:axId val="500734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50073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Фінансування ЗПО за період з 2017 по 2019 рік</a:t>
            </a:r>
          </a:p>
        </c:rich>
      </c:tx>
      <c:layout>
        <c:manualLayout>
          <c:xMode val="edge"/>
          <c:yMode val="edge"/>
          <c:x val="0.1263471128608924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4C-4984-B213-B2713DF8D99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4C-4984-B213-B2713DF8D991}"/>
              </c:ext>
            </c:extLst>
          </c:dPt>
          <c:cat>
            <c:strRef>
              <c:f>'2017-2019'!$B$2:$B$4</c:f>
              <c:strCache>
                <c:ptCount val="3"/>
                <c:pt idx="0">
                  <c:v>ЦДЮТ</c:v>
                </c:pt>
                <c:pt idx="1">
                  <c:v>СЮТ </c:v>
                </c:pt>
                <c:pt idx="2">
                  <c:v>МНВК</c:v>
                </c:pt>
              </c:strCache>
            </c:strRef>
          </c:cat>
          <c:val>
            <c:numRef>
              <c:f>'2017-2019'!$C$2:$C$4</c:f>
              <c:numCache>
                <c:formatCode>General</c:formatCode>
                <c:ptCount val="3"/>
                <c:pt idx="0">
                  <c:v>290445.13</c:v>
                </c:pt>
                <c:pt idx="1">
                  <c:v>59089.569999999992</c:v>
                </c:pt>
                <c:pt idx="2">
                  <c:v>140106.12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6-47CB-A016-461B7201E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758264"/>
        <c:axId val="404766792"/>
      </c:barChart>
      <c:catAx>
        <c:axId val="404758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04766792"/>
        <c:crosses val="autoZero"/>
        <c:auto val="1"/>
        <c:lblAlgn val="ctr"/>
        <c:lblOffset val="100"/>
        <c:noMultiLvlLbl val="0"/>
      </c:catAx>
      <c:valAx>
        <c:axId val="40476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04758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9525</xdr:rowOff>
    </xdr:from>
    <xdr:to>
      <xdr:col>6</xdr:col>
      <xdr:colOff>600075</xdr:colOff>
      <xdr:row>23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9</xdr:row>
      <xdr:rowOff>0</xdr:rowOff>
    </xdr:from>
    <xdr:to>
      <xdr:col>14</xdr:col>
      <xdr:colOff>38100</xdr:colOff>
      <xdr:row>23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9</xdr:row>
      <xdr:rowOff>0</xdr:rowOff>
    </xdr:from>
    <xdr:to>
      <xdr:col>21</xdr:col>
      <xdr:colOff>66675</xdr:colOff>
      <xdr:row>23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9525</xdr:rowOff>
    </xdr:from>
    <xdr:to>
      <xdr:col>6</xdr:col>
      <xdr:colOff>600075</xdr:colOff>
      <xdr:row>23</xdr:row>
      <xdr:rowOff>85725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9</xdr:row>
      <xdr:rowOff>0</xdr:rowOff>
    </xdr:from>
    <xdr:to>
      <xdr:col>14</xdr:col>
      <xdr:colOff>38100</xdr:colOff>
      <xdr:row>23</xdr:row>
      <xdr:rowOff>76200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9</xdr:row>
      <xdr:rowOff>0</xdr:rowOff>
    </xdr:from>
    <xdr:to>
      <xdr:col>21</xdr:col>
      <xdr:colOff>66675</xdr:colOff>
      <xdr:row>23</xdr:row>
      <xdr:rowOff>76200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9525</xdr:rowOff>
    </xdr:from>
    <xdr:to>
      <xdr:col>6</xdr:col>
      <xdr:colOff>600075</xdr:colOff>
      <xdr:row>23</xdr:row>
      <xdr:rowOff>85725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9</xdr:row>
      <xdr:rowOff>0</xdr:rowOff>
    </xdr:from>
    <xdr:to>
      <xdr:col>14</xdr:col>
      <xdr:colOff>38100</xdr:colOff>
      <xdr:row>23</xdr:row>
      <xdr:rowOff>76200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9</xdr:row>
      <xdr:rowOff>0</xdr:rowOff>
    </xdr:from>
    <xdr:to>
      <xdr:col>21</xdr:col>
      <xdr:colOff>66675</xdr:colOff>
      <xdr:row>23</xdr:row>
      <xdr:rowOff>76200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6</xdr:row>
      <xdr:rowOff>19050</xdr:rowOff>
    </xdr:from>
    <xdr:to>
      <xdr:col>8</xdr:col>
      <xdr:colOff>285750</xdr:colOff>
      <xdr:row>20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8"/>
  <sheetViews>
    <sheetView tabSelected="1" topLeftCell="A7" workbookViewId="0">
      <selection activeCell="B8" sqref="B8:U8"/>
    </sheetView>
  </sheetViews>
  <sheetFormatPr defaultRowHeight="15" x14ac:dyDescent="0.25"/>
  <cols>
    <col min="1" max="1" width="3.85546875" customWidth="1"/>
  </cols>
  <sheetData>
    <row r="2" spans="2:21" x14ac:dyDescent="0.25">
      <c r="B2" t="s">
        <v>0</v>
      </c>
      <c r="C2">
        <v>101228.43</v>
      </c>
      <c r="I2" t="s">
        <v>0</v>
      </c>
      <c r="J2">
        <v>16000</v>
      </c>
      <c r="P2" t="s">
        <v>0</v>
      </c>
      <c r="Q2">
        <v>5337.86</v>
      </c>
      <c r="U2">
        <f>C2+J2+Q2</f>
        <v>122566.29</v>
      </c>
    </row>
    <row r="3" spans="2:21" x14ac:dyDescent="0.25">
      <c r="B3" t="s">
        <v>1</v>
      </c>
      <c r="C3">
        <v>24700.35</v>
      </c>
      <c r="I3" t="s">
        <v>1</v>
      </c>
      <c r="J3">
        <v>0</v>
      </c>
      <c r="P3" t="s">
        <v>1</v>
      </c>
      <c r="Q3">
        <v>0</v>
      </c>
      <c r="U3">
        <f t="shared" ref="U3:U4" si="0">C3+J3+Q3</f>
        <v>24700.35</v>
      </c>
    </row>
    <row r="4" spans="2:21" x14ac:dyDescent="0.25">
      <c r="B4" t="s">
        <v>2</v>
      </c>
      <c r="C4">
        <v>27086.68</v>
      </c>
      <c r="I4" t="s">
        <v>2</v>
      </c>
      <c r="J4">
        <v>0</v>
      </c>
      <c r="P4" t="s">
        <v>2</v>
      </c>
      <c r="Q4">
        <v>33634</v>
      </c>
      <c r="U4">
        <f t="shared" si="0"/>
        <v>60720.68</v>
      </c>
    </row>
    <row r="8" spans="2:21" ht="21" x14ac:dyDescent="0.35">
      <c r="B8" s="1" t="s">
        <v>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</sheetData>
  <mergeCells count="1">
    <mergeCell ref="B8:U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8"/>
  <sheetViews>
    <sheetView topLeftCell="A10" workbookViewId="0">
      <selection activeCell="O16" sqref="O16"/>
    </sheetView>
  </sheetViews>
  <sheetFormatPr defaultRowHeight="15" x14ac:dyDescent="0.25"/>
  <cols>
    <col min="1" max="1" width="3.85546875" customWidth="1"/>
  </cols>
  <sheetData>
    <row r="2" spans="2:21" x14ac:dyDescent="0.25">
      <c r="B2" t="s">
        <v>0</v>
      </c>
      <c r="C2">
        <v>20969.060000000001</v>
      </c>
      <c r="I2" t="s">
        <v>0</v>
      </c>
      <c r="J2">
        <v>100000</v>
      </c>
      <c r="P2" t="s">
        <v>0</v>
      </c>
      <c r="Q2">
        <v>0</v>
      </c>
      <c r="U2">
        <f>C2+J2+Q2</f>
        <v>120969.06</v>
      </c>
    </row>
    <row r="3" spans="2:21" x14ac:dyDescent="0.25">
      <c r="B3" t="s">
        <v>1</v>
      </c>
      <c r="C3">
        <v>11244.92</v>
      </c>
      <c r="I3" t="s">
        <v>1</v>
      </c>
      <c r="J3">
        <v>0</v>
      </c>
      <c r="P3" t="s">
        <v>1</v>
      </c>
      <c r="Q3">
        <v>0</v>
      </c>
      <c r="U3">
        <f t="shared" ref="U3:U4" si="0">C3+J3+Q3</f>
        <v>11244.92</v>
      </c>
    </row>
    <row r="4" spans="2:21" x14ac:dyDescent="0.25">
      <c r="B4" t="s">
        <v>2</v>
      </c>
      <c r="C4">
        <v>26669.5</v>
      </c>
      <c r="I4" t="s">
        <v>2</v>
      </c>
      <c r="J4">
        <v>0</v>
      </c>
      <c r="P4" t="s">
        <v>2</v>
      </c>
      <c r="Q4">
        <v>6760.82</v>
      </c>
      <c r="U4">
        <f t="shared" si="0"/>
        <v>33430.32</v>
      </c>
    </row>
    <row r="8" spans="2:21" ht="21" x14ac:dyDescent="0.35">
      <c r="B8" s="1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</sheetData>
  <mergeCells count="1">
    <mergeCell ref="B8:U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8"/>
  <sheetViews>
    <sheetView topLeftCell="A7" workbookViewId="0">
      <selection activeCell="C26" sqref="C26"/>
    </sheetView>
  </sheetViews>
  <sheetFormatPr defaultRowHeight="15" x14ac:dyDescent="0.25"/>
  <cols>
    <col min="1" max="1" width="3.85546875" customWidth="1"/>
  </cols>
  <sheetData>
    <row r="2" spans="2:21" x14ac:dyDescent="0.25">
      <c r="B2" t="s">
        <v>0</v>
      </c>
      <c r="C2">
        <v>46909.78</v>
      </c>
      <c r="I2" t="s">
        <v>0</v>
      </c>
      <c r="J2">
        <v>0</v>
      </c>
      <c r="P2" t="s">
        <v>0</v>
      </c>
      <c r="Q2">
        <v>0</v>
      </c>
      <c r="U2">
        <f>C2+J2+Q2</f>
        <v>46909.78</v>
      </c>
    </row>
    <row r="3" spans="2:21" x14ac:dyDescent="0.25">
      <c r="B3" t="s">
        <v>1</v>
      </c>
      <c r="C3">
        <v>23144.3</v>
      </c>
      <c r="I3" t="s">
        <v>1</v>
      </c>
      <c r="J3">
        <v>0</v>
      </c>
      <c r="P3" t="s">
        <v>1</v>
      </c>
      <c r="Q3">
        <v>0</v>
      </c>
      <c r="U3">
        <f t="shared" ref="U3:U4" si="0">C3+J3+Q3</f>
        <v>23144.3</v>
      </c>
    </row>
    <row r="4" spans="2:21" x14ac:dyDescent="0.25">
      <c r="B4" t="s">
        <v>2</v>
      </c>
      <c r="C4">
        <v>45955.12</v>
      </c>
      <c r="I4" t="s">
        <v>2</v>
      </c>
      <c r="J4">
        <v>0</v>
      </c>
      <c r="P4" t="s">
        <v>2</v>
      </c>
      <c r="Q4">
        <v>0</v>
      </c>
      <c r="U4">
        <f t="shared" si="0"/>
        <v>45955.12</v>
      </c>
    </row>
    <row r="8" spans="2:21" ht="21" x14ac:dyDescent="0.35">
      <c r="B8" s="1" t="s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</sheetData>
  <mergeCells count="1">
    <mergeCell ref="B8:U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A6" sqref="A6"/>
    </sheetView>
  </sheetViews>
  <sheetFormatPr defaultRowHeight="15" x14ac:dyDescent="0.25"/>
  <sheetData>
    <row r="2" spans="2:3" x14ac:dyDescent="0.25">
      <c r="B2" t="s">
        <v>0</v>
      </c>
      <c r="C2">
        <f>'2017'!U2+'2018'!U2+'2019'!U2</f>
        <v>290445.13</v>
      </c>
    </row>
    <row r="3" spans="2:3" x14ac:dyDescent="0.25">
      <c r="B3" t="s">
        <v>1</v>
      </c>
      <c r="C3">
        <f>'2017'!U3+'2018'!U3+'2019'!U3</f>
        <v>59089.569999999992</v>
      </c>
    </row>
    <row r="4" spans="2:3" x14ac:dyDescent="0.25">
      <c r="B4" t="s">
        <v>2</v>
      </c>
      <c r="C4">
        <f>'2017'!U4+'2018'!U4+'2019'!U4</f>
        <v>140106.12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2017</vt:lpstr>
      <vt:lpstr>2018</vt:lpstr>
      <vt:lpstr>2019</vt:lpstr>
      <vt:lpstr>2017-2019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2019-08-23T07:52:16Z</dcterms:modified>
</cp:coreProperties>
</file>